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テンプレート" sheetId="1" r:id="rId4"/>
  </sheets>
  <definedNames/>
  <calcPr/>
</workbook>
</file>

<file path=xl/sharedStrings.xml><?xml version="1.0" encoding="utf-8"?>
<sst xmlns="http://schemas.openxmlformats.org/spreadsheetml/2006/main" count="50" uniqueCount="26">
  <si>
    <t>日付</t>
  </si>
  <si>
    <t>曜</t>
  </si>
  <si>
    <t>メニュー</t>
  </si>
  <si>
    <t>時間</t>
  </si>
  <si>
    <t>距離(km)</t>
  </si>
  <si>
    <t>平均ペース(分/km)</t>
  </si>
  <si>
    <t>平均心拍</t>
  </si>
  <si>
    <t>負荷レベル</t>
  </si>
  <si>
    <t>調子レベル</t>
  </si>
  <si>
    <t>シューズ</t>
  </si>
  <si>
    <t>筋トレ</t>
  </si>
  <si>
    <t>ストレッチ</t>
  </si>
  <si>
    <t>memo</t>
  </si>
  <si>
    <t>火</t>
  </si>
  <si>
    <t>低強度</t>
  </si>
  <si>
    <t>体幹</t>
  </si>
  <si>
    <t>低強度のジョグ、体幹トレーニングもできた！</t>
  </si>
  <si>
    <t>水</t>
  </si>
  <si>
    <t>休養</t>
  </si>
  <si>
    <t>木</t>
  </si>
  <si>
    <t>中強度</t>
  </si>
  <si>
    <t>少し速めのペースで気持ちよくランできた！</t>
  </si>
  <si>
    <t>金</t>
  </si>
  <si>
    <t>土</t>
  </si>
  <si>
    <t>日</t>
  </si>
  <si>
    <t>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</si>
</sst>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/d"/>
    <numFmt numFmtId="165" formatCode="H:mm:ss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1F3F4"/>
        <bgColor rgb="FFF1F3F4"/>
      </patternFill>
    </fill>
  </fills>
  <borders count="13">
    <border/>
    <border>
      <left style="thin">
        <color rgb="FF000000"/>
      </left>
      <right style="thin">
        <color rgb="FF46BDC6"/>
      </right>
      <top style="thin">
        <color rgb="FF000000"/>
      </top>
      <bottom style="thin">
        <color rgb="FF000000"/>
      </bottom>
    </border>
    <border>
      <left style="thin">
        <color rgb="FF46BDC6"/>
      </left>
      <right style="thin">
        <color rgb="FF46BDC6"/>
      </right>
      <top style="thin">
        <color rgb="FF000000"/>
      </top>
      <bottom style="thin">
        <color rgb="FF000000"/>
      </bottom>
    </border>
    <border>
      <left style="thin">
        <color rgb="FF46BDC6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right style="thin">
        <color rgb="FF000000"/>
      </right>
      <top style="thin">
        <color rgb="FFEFEFEF"/>
      </top>
      <bottom style="thin">
        <color rgb="FFEFEFEF"/>
      </bottom>
    </border>
    <border>
      <left style="thin">
        <color rgb="FF000000"/>
      </left>
      <right style="thin">
        <color rgb="FFF1F3F4"/>
      </right>
      <top>
        <color rgb="FF000000"/>
      </top>
      <bottom style="thin">
        <color rgb="FF000000"/>
      </bottom>
    </border>
    <border>
      <left style="thin">
        <color rgb="FFF1F3F4"/>
      </left>
      <right style="thin">
        <color rgb="FFF1F3F4"/>
      </right>
      <top>
        <color rgb="FF000000"/>
      </top>
      <bottom style="thin">
        <color rgb="FF000000"/>
      </bottom>
    </border>
    <border>
      <left style="thin">
        <color rgb="FFF1F3F4"/>
      </left>
      <right style="thin">
        <color rgb="FF000000"/>
      </right>
      <top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2" fillId="0" fontId="1" numFmtId="49" xfId="0" applyAlignment="1" applyBorder="1" applyFont="1" applyNumberForma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164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165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horizontal="right" readingOrder="0" shrinkToFit="0" vertical="center" wrapText="0"/>
    </xf>
    <xf borderId="5" fillId="0" fontId="1" numFmtId="0" xfId="0" applyAlignment="1" applyBorder="1" applyFont="1">
      <alignment horizontal="right" readingOrder="0" shrinkToFit="0" vertical="center" wrapText="0"/>
    </xf>
    <xf borderId="5" fillId="0" fontId="1" numFmtId="0" xfId="0" applyAlignment="1" applyBorder="1" applyFont="1">
      <alignment horizontal="left"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horizontal="center" readingOrder="0" shrinkToFit="0" vertical="center" wrapText="0"/>
    </xf>
    <xf borderId="6" fillId="0" fontId="1" numFmtId="49" xfId="0" applyAlignment="1" applyBorder="1" applyFont="1" applyNumberFormat="1">
      <alignment readingOrder="0" shrinkToFit="0" vertical="center" wrapText="0"/>
    </xf>
    <xf borderId="7" fillId="0" fontId="1" numFmtId="164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165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horizontal="right" readingOrder="0" shrinkToFit="0" vertical="center" wrapText="0"/>
    </xf>
    <xf borderId="8" fillId="0" fontId="1" numFmtId="0" xfId="0" applyAlignment="1" applyBorder="1" applyFont="1">
      <alignment horizontal="right" shrinkToFit="0" vertical="center" wrapText="0"/>
    </xf>
    <xf borderId="8" fillId="0" fontId="1" numFmtId="0" xfId="0" applyAlignment="1" applyBorder="1" applyFont="1">
      <alignment horizontal="left"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horizontal="center" readingOrder="0" shrinkToFit="0" vertical="center" wrapText="0"/>
    </xf>
    <xf borderId="9" fillId="0" fontId="1" numFmtId="49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horizontal="right" readingOrder="0" shrinkToFit="0" vertical="center" wrapText="0"/>
    </xf>
    <xf borderId="5" fillId="0" fontId="1" numFmtId="0" xfId="0" applyAlignment="1" applyBorder="1" applyFont="1">
      <alignment horizontal="right" shrinkToFit="0" vertical="center" wrapText="0"/>
    </xf>
    <xf borderId="5" fillId="0" fontId="1" numFmtId="0" xfId="0" applyAlignment="1" applyBorder="1" applyFont="1">
      <alignment horizontal="left" shrinkToFit="0" vertical="center" wrapText="0"/>
    </xf>
    <xf borderId="6" fillId="0" fontId="1" numFmtId="49" xfId="0" applyAlignment="1" applyBorder="1" applyFont="1" applyNumberFormat="1">
      <alignment shrinkToFit="0" vertical="center" wrapText="0"/>
    </xf>
    <xf borderId="9" fillId="0" fontId="1" numFmtId="49" xfId="0" applyAlignment="1" applyBorder="1" applyFont="1" applyNumberFormat="1">
      <alignment shrinkToFit="0" vertical="center" wrapText="0"/>
    </xf>
    <xf borderId="10" fillId="2" fontId="1" numFmtId="164" xfId="0" applyAlignment="1" applyBorder="1" applyFill="1" applyFont="1" applyNumberFormat="1">
      <alignment readingOrder="0" shrinkToFit="0" vertical="center" wrapText="0"/>
    </xf>
    <xf borderId="11" fillId="2" fontId="1" numFmtId="0" xfId="0" applyAlignment="1" applyBorder="1" applyFont="1">
      <alignment readingOrder="0" shrinkToFit="0" vertical="center" wrapText="0"/>
    </xf>
    <xf borderId="11" fillId="2" fontId="1" numFmtId="0" xfId="0" applyAlignment="1" applyBorder="1" applyFont="1">
      <alignment shrinkToFit="0" vertical="center" wrapText="0"/>
    </xf>
    <xf borderId="11" fillId="2" fontId="1" numFmtId="165" xfId="0" applyAlignment="1" applyBorder="1" applyFont="1" applyNumberFormat="1">
      <alignment shrinkToFit="0" vertical="center" wrapText="0"/>
    </xf>
    <xf borderId="11" fillId="2" fontId="1" numFmtId="0" xfId="0" applyAlignment="1" applyBorder="1" applyFont="1">
      <alignment horizontal="right" shrinkToFit="0" vertical="center" wrapText="0"/>
    </xf>
    <xf borderId="11" fillId="2" fontId="1" numFmtId="165" xfId="0" applyAlignment="1" applyBorder="1" applyFont="1" applyNumberFormat="1">
      <alignment horizontal="right" shrinkToFit="0" vertical="center" wrapText="0"/>
    </xf>
    <xf borderId="11" fillId="2" fontId="1" numFmtId="0" xfId="0" applyAlignment="1" applyBorder="1" applyFont="1">
      <alignment horizontal="right" shrinkToFit="0" vertical="center" wrapText="0"/>
    </xf>
    <xf borderId="12" fillId="2" fontId="1" numFmtId="0" xfId="0" applyAlignment="1" applyBorder="1" applyFont="1">
      <alignment shrinkToFit="0" vertical="center" wrapText="0"/>
    </xf>
    <xf borderId="0" fillId="0" fontId="1" numFmtId="164" xfId="0" applyAlignment="1" applyFont="1" applyNumberFormat="1">
      <alignment readingOrder="0"/>
    </xf>
    <xf borderId="0" fillId="0" fontId="1" numFmtId="2" xfId="0" applyFont="1" applyNumberForma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theme="9"/>
          <bgColor theme="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solid">
          <fgColor rgb="FFF1F3F4"/>
          <bgColor rgb="FFF1F3F4"/>
        </patternFill>
      </fill>
      <border/>
    </dxf>
  </dxfs>
  <tableStyles count="1">
    <tableStyle count="4" pivot="0" name="テンプレート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totalsRowCount="1" ref="A1:M33" displayName="ランニング日誌" name="ランニング日誌" id="1">
  <tableColumns count="13">
    <tableColumn name="日付" id="1"/>
    <tableColumn name="曜" id="2"/>
    <tableColumn name="メニュー" id="3"/>
    <tableColumn totalsRowFunction="custom" name="時間" id="4"/>
    <tableColumn totalsRowFunction="custom" name="距離(km)" id="5"/>
    <tableColumn totalsRowFunction="custom" name="平均ペース(分/km)" id="6"/>
    <tableColumn totalsRowFunction="custom" name="平均心拍" id="7"/>
    <tableColumn name="負荷レベル" id="8"/>
    <tableColumn name="調子レベル" id="9"/>
    <tableColumn name="シューズ" id="10"/>
    <tableColumn name="筋トレ" id="11"/>
    <tableColumn name="ストレッチ" id="12"/>
    <tableColumn name="memo" id="13"/>
  </tableColumns>
  <tableStyleInfo name="テンプレート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6.0"/>
    <col customWidth="1" min="3" max="3" width="13.75"/>
    <col customWidth="1" min="4" max="4" width="10.38"/>
    <col customWidth="1" min="5" max="5" width="7.88"/>
    <col customWidth="1" min="6" max="6" width="22.88"/>
    <col customWidth="1" min="7" max="8" width="12.13"/>
    <col customWidth="1" min="9" max="9" width="13.13"/>
    <col customWidth="1" min="10" max="10" width="13.75"/>
    <col customWidth="1" min="11" max="11" width="14.63"/>
    <col customWidth="1" min="12" max="12" width="17.13"/>
    <col customWidth="1" min="13" max="13" width="46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4" t="s">
        <v>12</v>
      </c>
    </row>
    <row r="2">
      <c r="A2" s="5">
        <v>45839.0</v>
      </c>
      <c r="B2" s="6" t="s">
        <v>13</v>
      </c>
      <c r="C2" s="7" t="s">
        <v>14</v>
      </c>
      <c r="D2" s="8">
        <v>0.020833333333333332</v>
      </c>
      <c r="E2" s="9">
        <v>4.5</v>
      </c>
      <c r="F2" s="8">
        <f t="shared" ref="F2:F32" si="1">D2/E2</f>
        <v>0.00462962963</v>
      </c>
      <c r="G2" s="10">
        <v>125.0</v>
      </c>
      <c r="H2" s="11">
        <v>2.0</v>
      </c>
      <c r="I2" s="11">
        <v>4.0</v>
      </c>
      <c r="J2" s="12"/>
      <c r="K2" s="7" t="s">
        <v>15</v>
      </c>
      <c r="L2" s="13" t="b">
        <v>1</v>
      </c>
      <c r="M2" s="14" t="s">
        <v>16</v>
      </c>
    </row>
    <row r="3">
      <c r="A3" s="15">
        <v>45840.0</v>
      </c>
      <c r="B3" s="16" t="s">
        <v>17</v>
      </c>
      <c r="C3" s="17" t="s">
        <v>18</v>
      </c>
      <c r="D3" s="18">
        <v>0.0</v>
      </c>
      <c r="E3" s="19">
        <v>0.0</v>
      </c>
      <c r="F3" s="18" t="str">
        <f t="shared" si="1"/>
        <v>#DIV/0!</v>
      </c>
      <c r="G3" s="20"/>
      <c r="H3" s="21"/>
      <c r="I3" s="21"/>
      <c r="J3" s="22"/>
      <c r="K3" s="23"/>
      <c r="L3" s="24" t="b">
        <v>1</v>
      </c>
      <c r="M3" s="25"/>
    </row>
    <row r="4">
      <c r="A4" s="5">
        <v>45841.0</v>
      </c>
      <c r="B4" s="6" t="s">
        <v>19</v>
      </c>
      <c r="C4" s="7" t="s">
        <v>20</v>
      </c>
      <c r="D4" s="8">
        <v>0.020833333333333332</v>
      </c>
      <c r="E4" s="9">
        <v>5.5</v>
      </c>
      <c r="F4" s="8">
        <f t="shared" si="1"/>
        <v>0.003787878788</v>
      </c>
      <c r="G4" s="10">
        <v>140.0</v>
      </c>
      <c r="H4" s="11">
        <v>3.0</v>
      </c>
      <c r="I4" s="11">
        <v>3.0</v>
      </c>
      <c r="J4" s="12"/>
      <c r="K4" s="26"/>
      <c r="L4" s="13" t="b">
        <v>1</v>
      </c>
      <c r="M4" s="14" t="s">
        <v>21</v>
      </c>
    </row>
    <row r="5">
      <c r="A5" s="15">
        <v>45842.0</v>
      </c>
      <c r="B5" s="16" t="s">
        <v>22</v>
      </c>
      <c r="C5" s="17"/>
      <c r="D5" s="18">
        <v>0.0</v>
      </c>
      <c r="E5" s="19">
        <v>0.0</v>
      </c>
      <c r="F5" s="18" t="str">
        <f t="shared" si="1"/>
        <v>#DIV/0!</v>
      </c>
      <c r="G5" s="27"/>
      <c r="H5" s="21"/>
      <c r="I5" s="21"/>
      <c r="J5" s="22"/>
      <c r="K5" s="23"/>
      <c r="L5" s="24" t="b">
        <v>0</v>
      </c>
      <c r="M5" s="25"/>
    </row>
    <row r="6">
      <c r="A6" s="5">
        <v>45843.0</v>
      </c>
      <c r="B6" s="6" t="s">
        <v>23</v>
      </c>
      <c r="C6" s="7"/>
      <c r="D6" s="8">
        <v>0.0</v>
      </c>
      <c r="E6" s="9">
        <v>0.0</v>
      </c>
      <c r="F6" s="8" t="str">
        <f t="shared" si="1"/>
        <v>#DIV/0!</v>
      </c>
      <c r="G6" s="28"/>
      <c r="H6" s="29"/>
      <c r="I6" s="29"/>
      <c r="J6" s="12"/>
      <c r="K6" s="26"/>
      <c r="L6" s="13" t="b">
        <v>0</v>
      </c>
      <c r="M6" s="30"/>
    </row>
    <row r="7">
      <c r="A7" s="15">
        <v>45844.0</v>
      </c>
      <c r="B7" s="16" t="s">
        <v>24</v>
      </c>
      <c r="C7" s="17"/>
      <c r="D7" s="18">
        <v>0.0</v>
      </c>
      <c r="E7" s="19">
        <v>0.0</v>
      </c>
      <c r="F7" s="18" t="str">
        <f t="shared" si="1"/>
        <v>#DIV/0!</v>
      </c>
      <c r="G7" s="20"/>
      <c r="H7" s="21"/>
      <c r="I7" s="21"/>
      <c r="J7" s="22"/>
      <c r="K7" s="23"/>
      <c r="L7" s="24" t="b">
        <v>0</v>
      </c>
      <c r="M7" s="31"/>
    </row>
    <row r="8">
      <c r="A8" s="5">
        <v>45845.0</v>
      </c>
      <c r="B8" s="6" t="s">
        <v>25</v>
      </c>
      <c r="C8" s="7"/>
      <c r="D8" s="8">
        <v>0.0</v>
      </c>
      <c r="E8" s="9">
        <v>0.0</v>
      </c>
      <c r="F8" s="8" t="str">
        <f t="shared" si="1"/>
        <v>#DIV/0!</v>
      </c>
      <c r="G8" s="10"/>
      <c r="H8" s="29"/>
      <c r="I8" s="29"/>
      <c r="J8" s="12"/>
      <c r="K8" s="7"/>
      <c r="L8" s="13" t="b">
        <v>0</v>
      </c>
      <c r="M8" s="30"/>
    </row>
    <row r="9">
      <c r="A9" s="15">
        <v>45846.0</v>
      </c>
      <c r="B9" s="16" t="s">
        <v>13</v>
      </c>
      <c r="C9" s="17"/>
      <c r="D9" s="18">
        <v>0.0</v>
      </c>
      <c r="E9" s="19">
        <v>0.0</v>
      </c>
      <c r="F9" s="18" t="str">
        <f t="shared" si="1"/>
        <v>#DIV/0!</v>
      </c>
      <c r="G9" s="20"/>
      <c r="H9" s="21"/>
      <c r="I9" s="21"/>
      <c r="J9" s="22"/>
      <c r="K9" s="23"/>
      <c r="L9" s="24" t="b">
        <v>0</v>
      </c>
      <c r="M9" s="25"/>
    </row>
    <row r="10">
      <c r="A10" s="5">
        <v>45847.0</v>
      </c>
      <c r="B10" s="6" t="s">
        <v>17</v>
      </c>
      <c r="C10" s="7"/>
      <c r="D10" s="8">
        <v>0.0</v>
      </c>
      <c r="E10" s="9">
        <v>0.0</v>
      </c>
      <c r="F10" s="8" t="str">
        <f t="shared" si="1"/>
        <v>#DIV/0!</v>
      </c>
      <c r="G10" s="28"/>
      <c r="H10" s="29"/>
      <c r="I10" s="29"/>
      <c r="J10" s="12"/>
      <c r="K10" s="26"/>
      <c r="L10" s="13" t="b">
        <v>0</v>
      </c>
      <c r="M10" s="30"/>
    </row>
    <row r="11">
      <c r="A11" s="15">
        <v>45848.0</v>
      </c>
      <c r="B11" s="16" t="s">
        <v>19</v>
      </c>
      <c r="C11" s="17"/>
      <c r="D11" s="18">
        <v>0.0</v>
      </c>
      <c r="E11" s="19">
        <v>0.0</v>
      </c>
      <c r="F11" s="18" t="str">
        <f t="shared" si="1"/>
        <v>#DIV/0!</v>
      </c>
      <c r="G11" s="27"/>
      <c r="H11" s="21"/>
      <c r="I11" s="21"/>
      <c r="J11" s="22"/>
      <c r="K11" s="23"/>
      <c r="L11" s="24" t="b">
        <v>0</v>
      </c>
      <c r="M11" s="31"/>
    </row>
    <row r="12">
      <c r="A12" s="5">
        <v>45849.0</v>
      </c>
      <c r="B12" s="6" t="s">
        <v>22</v>
      </c>
      <c r="C12" s="7"/>
      <c r="D12" s="8">
        <v>0.0</v>
      </c>
      <c r="E12" s="9">
        <v>0.0</v>
      </c>
      <c r="F12" s="8" t="str">
        <f t="shared" si="1"/>
        <v>#DIV/0!</v>
      </c>
      <c r="G12" s="10"/>
      <c r="H12" s="29"/>
      <c r="I12" s="29"/>
      <c r="J12" s="12"/>
      <c r="K12" s="26"/>
      <c r="L12" s="13" t="b">
        <v>0</v>
      </c>
      <c r="M12" s="14"/>
    </row>
    <row r="13">
      <c r="A13" s="15">
        <v>45850.0</v>
      </c>
      <c r="B13" s="16" t="s">
        <v>23</v>
      </c>
      <c r="C13" s="17"/>
      <c r="D13" s="18">
        <v>0.0</v>
      </c>
      <c r="E13" s="19">
        <v>0.0</v>
      </c>
      <c r="F13" s="18" t="str">
        <f t="shared" si="1"/>
        <v>#DIV/0!</v>
      </c>
      <c r="G13" s="27"/>
      <c r="H13" s="21"/>
      <c r="I13" s="21"/>
      <c r="J13" s="22"/>
      <c r="K13" s="23"/>
      <c r="L13" s="24" t="b">
        <v>0</v>
      </c>
      <c r="M13" s="31"/>
    </row>
    <row r="14">
      <c r="A14" s="5">
        <v>45851.0</v>
      </c>
      <c r="B14" s="6" t="s">
        <v>24</v>
      </c>
      <c r="C14" s="7"/>
      <c r="D14" s="8">
        <v>0.0</v>
      </c>
      <c r="E14" s="9">
        <v>0.0</v>
      </c>
      <c r="F14" s="8" t="str">
        <f t="shared" si="1"/>
        <v>#DIV/0!</v>
      </c>
      <c r="G14" s="28"/>
      <c r="H14" s="29"/>
      <c r="I14" s="29"/>
      <c r="J14" s="12"/>
      <c r="K14" s="26"/>
      <c r="L14" s="13" t="b">
        <v>0</v>
      </c>
      <c r="M14" s="14"/>
    </row>
    <row r="15">
      <c r="A15" s="15">
        <v>45852.0</v>
      </c>
      <c r="B15" s="16" t="s">
        <v>25</v>
      </c>
      <c r="C15" s="17"/>
      <c r="D15" s="18">
        <v>0.0</v>
      </c>
      <c r="E15" s="19">
        <v>0.0</v>
      </c>
      <c r="F15" s="18" t="str">
        <f t="shared" si="1"/>
        <v>#DIV/0!</v>
      </c>
      <c r="G15" s="20"/>
      <c r="H15" s="21"/>
      <c r="I15" s="21"/>
      <c r="J15" s="22"/>
      <c r="K15" s="23"/>
      <c r="L15" s="24" t="b">
        <v>0</v>
      </c>
      <c r="M15" s="31"/>
    </row>
    <row r="16">
      <c r="A16" s="5">
        <v>45853.0</v>
      </c>
      <c r="B16" s="6" t="s">
        <v>13</v>
      </c>
      <c r="C16" s="7"/>
      <c r="D16" s="8">
        <v>0.0</v>
      </c>
      <c r="E16" s="9">
        <v>0.0</v>
      </c>
      <c r="F16" s="8" t="str">
        <f t="shared" si="1"/>
        <v>#DIV/0!</v>
      </c>
      <c r="G16" s="28"/>
      <c r="H16" s="29"/>
      <c r="I16" s="29"/>
      <c r="J16" s="12"/>
      <c r="K16" s="26"/>
      <c r="L16" s="13" t="b">
        <v>0</v>
      </c>
      <c r="M16" s="30"/>
    </row>
    <row r="17">
      <c r="A17" s="15">
        <v>45854.0</v>
      </c>
      <c r="B17" s="16" t="s">
        <v>17</v>
      </c>
      <c r="C17" s="17"/>
      <c r="D17" s="18">
        <v>0.0</v>
      </c>
      <c r="E17" s="19">
        <v>0.0</v>
      </c>
      <c r="F17" s="18" t="str">
        <f t="shared" si="1"/>
        <v>#DIV/0!</v>
      </c>
      <c r="G17" s="27"/>
      <c r="H17" s="21"/>
      <c r="I17" s="21"/>
      <c r="J17" s="22"/>
      <c r="K17" s="23"/>
      <c r="L17" s="24" t="b">
        <v>0</v>
      </c>
      <c r="M17" s="31"/>
    </row>
    <row r="18">
      <c r="A18" s="5">
        <v>45855.0</v>
      </c>
      <c r="B18" s="6" t="s">
        <v>19</v>
      </c>
      <c r="C18" s="7"/>
      <c r="D18" s="8">
        <v>0.0</v>
      </c>
      <c r="E18" s="9">
        <v>0.0</v>
      </c>
      <c r="F18" s="8" t="str">
        <f t="shared" si="1"/>
        <v>#DIV/0!</v>
      </c>
      <c r="G18" s="28"/>
      <c r="H18" s="29"/>
      <c r="I18" s="29"/>
      <c r="J18" s="12"/>
      <c r="K18" s="26"/>
      <c r="L18" s="13" t="b">
        <v>0</v>
      </c>
      <c r="M18" s="14"/>
    </row>
    <row r="19">
      <c r="A19" s="15">
        <v>45856.0</v>
      </c>
      <c r="B19" s="16" t="s">
        <v>22</v>
      </c>
      <c r="C19" s="17"/>
      <c r="D19" s="18">
        <v>0.0</v>
      </c>
      <c r="E19" s="19">
        <v>0.0</v>
      </c>
      <c r="F19" s="18" t="str">
        <f t="shared" si="1"/>
        <v>#DIV/0!</v>
      </c>
      <c r="G19" s="27"/>
      <c r="H19" s="21"/>
      <c r="I19" s="21"/>
      <c r="J19" s="22"/>
      <c r="K19" s="23"/>
      <c r="L19" s="24" t="b">
        <v>0</v>
      </c>
      <c r="M19" s="31"/>
    </row>
    <row r="20">
      <c r="A20" s="5">
        <v>45857.0</v>
      </c>
      <c r="B20" s="6" t="s">
        <v>23</v>
      </c>
      <c r="C20" s="7"/>
      <c r="D20" s="8">
        <v>0.0</v>
      </c>
      <c r="E20" s="9">
        <v>0.0</v>
      </c>
      <c r="F20" s="8" t="str">
        <f t="shared" si="1"/>
        <v>#DIV/0!</v>
      </c>
      <c r="G20" s="10"/>
      <c r="H20" s="29"/>
      <c r="I20" s="29"/>
      <c r="J20" s="12"/>
      <c r="K20" s="7"/>
      <c r="L20" s="13" t="b">
        <v>0</v>
      </c>
      <c r="M20" s="14"/>
    </row>
    <row r="21">
      <c r="A21" s="15">
        <v>45858.0</v>
      </c>
      <c r="B21" s="16" t="s">
        <v>24</v>
      </c>
      <c r="C21" s="17"/>
      <c r="D21" s="18">
        <v>0.0</v>
      </c>
      <c r="E21" s="19">
        <v>0.0</v>
      </c>
      <c r="F21" s="18" t="str">
        <f t="shared" si="1"/>
        <v>#DIV/0!</v>
      </c>
      <c r="G21" s="20"/>
      <c r="H21" s="21"/>
      <c r="I21" s="21"/>
      <c r="J21" s="22"/>
      <c r="K21" s="23"/>
      <c r="L21" s="24" t="b">
        <v>0</v>
      </c>
      <c r="M21" s="25"/>
    </row>
    <row r="22">
      <c r="A22" s="5">
        <v>45859.0</v>
      </c>
      <c r="B22" s="6" t="s">
        <v>25</v>
      </c>
      <c r="C22" s="7"/>
      <c r="D22" s="8">
        <v>0.0</v>
      </c>
      <c r="E22" s="9">
        <v>0.0</v>
      </c>
      <c r="F22" s="8" t="str">
        <f t="shared" si="1"/>
        <v>#DIV/0!</v>
      </c>
      <c r="G22" s="28"/>
      <c r="H22" s="29"/>
      <c r="I22" s="29"/>
      <c r="J22" s="12"/>
      <c r="K22" s="26"/>
      <c r="L22" s="13" t="b">
        <v>0</v>
      </c>
      <c r="M22" s="30"/>
    </row>
    <row r="23">
      <c r="A23" s="15">
        <v>45860.0</v>
      </c>
      <c r="B23" s="16" t="s">
        <v>13</v>
      </c>
      <c r="C23" s="17"/>
      <c r="D23" s="18">
        <v>0.0</v>
      </c>
      <c r="E23" s="19">
        <v>0.0</v>
      </c>
      <c r="F23" s="18" t="str">
        <f t="shared" si="1"/>
        <v>#DIV/0!</v>
      </c>
      <c r="G23" s="20"/>
      <c r="H23" s="21"/>
      <c r="I23" s="21"/>
      <c r="J23" s="22"/>
      <c r="K23" s="17"/>
      <c r="L23" s="24" t="b">
        <v>0</v>
      </c>
      <c r="M23" s="25"/>
    </row>
    <row r="24">
      <c r="A24" s="5">
        <v>45861.0</v>
      </c>
      <c r="B24" s="6" t="s">
        <v>17</v>
      </c>
      <c r="C24" s="7"/>
      <c r="D24" s="8">
        <v>0.0</v>
      </c>
      <c r="E24" s="9">
        <v>0.0</v>
      </c>
      <c r="F24" s="8" t="str">
        <f t="shared" si="1"/>
        <v>#DIV/0!</v>
      </c>
      <c r="G24" s="10"/>
      <c r="H24" s="29"/>
      <c r="I24" s="29"/>
      <c r="J24" s="12"/>
      <c r="K24" s="26"/>
      <c r="L24" s="13" t="b">
        <v>0</v>
      </c>
      <c r="M24" s="14"/>
    </row>
    <row r="25">
      <c r="A25" s="15">
        <v>45862.0</v>
      </c>
      <c r="B25" s="16" t="s">
        <v>19</v>
      </c>
      <c r="C25" s="17"/>
      <c r="D25" s="18">
        <v>0.0</v>
      </c>
      <c r="E25" s="19">
        <v>0.0</v>
      </c>
      <c r="F25" s="18" t="str">
        <f t="shared" si="1"/>
        <v>#DIV/0!</v>
      </c>
      <c r="G25" s="27"/>
      <c r="H25" s="21"/>
      <c r="I25" s="21"/>
      <c r="J25" s="22"/>
      <c r="K25" s="23"/>
      <c r="L25" s="24" t="b">
        <v>0</v>
      </c>
      <c r="M25" s="25"/>
    </row>
    <row r="26">
      <c r="A26" s="5">
        <v>45863.0</v>
      </c>
      <c r="B26" s="6" t="s">
        <v>22</v>
      </c>
      <c r="C26" s="7"/>
      <c r="D26" s="8">
        <v>0.0</v>
      </c>
      <c r="E26" s="9">
        <v>0.0</v>
      </c>
      <c r="F26" s="8" t="str">
        <f t="shared" si="1"/>
        <v>#DIV/0!</v>
      </c>
      <c r="G26" s="10"/>
      <c r="H26" s="29"/>
      <c r="I26" s="29"/>
      <c r="J26" s="12"/>
      <c r="K26" s="26"/>
      <c r="L26" s="13" t="b">
        <v>0</v>
      </c>
      <c r="M26" s="14"/>
    </row>
    <row r="27">
      <c r="A27" s="15">
        <v>45864.0</v>
      </c>
      <c r="B27" s="16" t="s">
        <v>23</v>
      </c>
      <c r="C27" s="17"/>
      <c r="D27" s="18">
        <v>0.0</v>
      </c>
      <c r="E27" s="19">
        <v>0.0</v>
      </c>
      <c r="F27" s="18" t="str">
        <f t="shared" si="1"/>
        <v>#DIV/0!</v>
      </c>
      <c r="G27" s="20"/>
      <c r="H27" s="21"/>
      <c r="I27" s="21"/>
      <c r="J27" s="22"/>
      <c r="K27" s="23"/>
      <c r="L27" s="24" t="b">
        <v>0</v>
      </c>
      <c r="M27" s="25"/>
    </row>
    <row r="28">
      <c r="A28" s="5">
        <v>45865.0</v>
      </c>
      <c r="B28" s="6" t="s">
        <v>24</v>
      </c>
      <c r="C28" s="7"/>
      <c r="D28" s="8">
        <v>0.0</v>
      </c>
      <c r="E28" s="9">
        <v>0.0</v>
      </c>
      <c r="F28" s="8" t="str">
        <f t="shared" si="1"/>
        <v>#DIV/0!</v>
      </c>
      <c r="G28" s="10"/>
      <c r="H28" s="29"/>
      <c r="I28" s="29"/>
      <c r="J28" s="12"/>
      <c r="K28" s="7"/>
      <c r="L28" s="13" t="b">
        <v>0</v>
      </c>
      <c r="M28" s="30"/>
    </row>
    <row r="29">
      <c r="A29" s="15">
        <v>45866.0</v>
      </c>
      <c r="B29" s="16" t="s">
        <v>25</v>
      </c>
      <c r="C29" s="17"/>
      <c r="D29" s="18">
        <v>0.0</v>
      </c>
      <c r="E29" s="19">
        <v>0.0</v>
      </c>
      <c r="F29" s="18" t="str">
        <f t="shared" si="1"/>
        <v>#DIV/0!</v>
      </c>
      <c r="G29" s="20"/>
      <c r="H29" s="21"/>
      <c r="I29" s="21"/>
      <c r="J29" s="22"/>
      <c r="K29" s="17"/>
      <c r="L29" s="24" t="b">
        <v>0</v>
      </c>
      <c r="M29" s="25"/>
    </row>
    <row r="30">
      <c r="A30" s="5">
        <v>45867.0</v>
      </c>
      <c r="B30" s="6" t="s">
        <v>13</v>
      </c>
      <c r="C30" s="7"/>
      <c r="D30" s="8">
        <v>0.0</v>
      </c>
      <c r="E30" s="9">
        <v>0.0</v>
      </c>
      <c r="F30" s="8" t="str">
        <f t="shared" si="1"/>
        <v>#DIV/0!</v>
      </c>
      <c r="G30" s="10"/>
      <c r="H30" s="29"/>
      <c r="I30" s="29"/>
      <c r="J30" s="12"/>
      <c r="K30" s="26"/>
      <c r="L30" s="13" t="b">
        <v>0</v>
      </c>
      <c r="M30" s="14"/>
    </row>
    <row r="31">
      <c r="A31" s="15">
        <v>45868.0</v>
      </c>
      <c r="B31" s="16" t="s">
        <v>17</v>
      </c>
      <c r="C31" s="17"/>
      <c r="D31" s="18">
        <v>0.0</v>
      </c>
      <c r="E31" s="19">
        <v>0.0</v>
      </c>
      <c r="F31" s="18" t="str">
        <f t="shared" si="1"/>
        <v>#DIV/0!</v>
      </c>
      <c r="G31" s="27"/>
      <c r="H31" s="21"/>
      <c r="I31" s="21"/>
      <c r="J31" s="22"/>
      <c r="K31" s="23"/>
      <c r="L31" s="24" t="b">
        <v>0</v>
      </c>
      <c r="M31" s="31"/>
    </row>
    <row r="32">
      <c r="A32" s="5">
        <v>45869.0</v>
      </c>
      <c r="B32" s="6" t="s">
        <v>19</v>
      </c>
      <c r="C32" s="7"/>
      <c r="D32" s="8">
        <v>0.0</v>
      </c>
      <c r="E32" s="9">
        <v>0.0</v>
      </c>
      <c r="F32" s="8" t="str">
        <f t="shared" si="1"/>
        <v>#DIV/0!</v>
      </c>
      <c r="G32" s="10"/>
      <c r="H32" s="29"/>
      <c r="I32" s="29"/>
      <c r="J32" s="12"/>
      <c r="K32" s="26"/>
      <c r="L32" s="13" t="b">
        <v>0</v>
      </c>
      <c r="M32" s="30"/>
    </row>
    <row r="33">
      <c r="A33" s="32"/>
      <c r="B33" s="33"/>
      <c r="C33" s="34"/>
      <c r="D33" s="35">
        <f>SUM(ランニング日誌[時間])</f>
        <v>0.04166666667</v>
      </c>
      <c r="E33" s="36">
        <f>SUM(ランニング日誌[距離(km)])</f>
        <v>10</v>
      </c>
      <c r="F33" s="37">
        <f>ランニング日誌[[#TOTALS],[時間]]/ランニング日誌[[#TOTALS],[距離(km)]]</f>
        <v>0.004166666667</v>
      </c>
      <c r="G33" s="38">
        <f>AVERAGE(ランニング日誌[平均心拍])</f>
        <v>132.5</v>
      </c>
      <c r="H33" s="38"/>
      <c r="I33" s="34"/>
      <c r="J33" s="34"/>
      <c r="K33" s="34"/>
      <c r="L33" s="34"/>
      <c r="M33" s="39"/>
    </row>
    <row r="34">
      <c r="A34" s="40"/>
    </row>
    <row r="36">
      <c r="F36" s="41"/>
    </row>
  </sheetData>
  <dataValidations>
    <dataValidation type="custom" allowBlank="1" showDropDown="1" sqref="D2:D32 F2:F32">
      <formula1>OR(TIMEVALUE(TEXT(D2, "hh:mm:ss"))=D2, AND(ISNUMBER(D2), LEFT(CELL("format", D2))="D"))</formula1>
    </dataValidation>
    <dataValidation type="list" allowBlank="1" sqref="C2:C32">
      <formula1>"低強度,中強度,高強度,ペース走,休養"</formula1>
    </dataValidation>
    <dataValidation type="list" allowBlank="1" showErrorMessage="1" sqref="H2:I32">
      <formula1>"0,1,2,3,4,5"</formula1>
    </dataValidation>
    <dataValidation type="list" allowBlank="1" sqref="J2:J32">
      <formula1>"Supernova,Boston,Japan,SL2"</formula1>
    </dataValidation>
    <dataValidation type="custom" allowBlank="1" showDropDown="1" sqref="A2:A32">
      <formula1>OR(NOT(ISERROR(DATEVALUE(A2))), AND(ISNUMBER(A2), LEFT(CELL("format", A2))="D"))</formula1>
    </dataValidation>
    <dataValidation type="list" allowBlank="1" sqref="K2:K32">
      <formula1>"体幹,脚,腕,胸肩,腹筋"</formula1>
    </dataValidation>
  </dataValidations>
  <drawing r:id="rId1"/>
  <tableParts count="1">
    <tablePart r:id="rId3"/>
  </tableParts>
</worksheet>
</file>